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coomer/Documents/Pembrokeshire Velo/Brawdy TT/results/"/>
    </mc:Choice>
  </mc:AlternateContent>
  <xr:revisionPtr revIDLastSave="0" documentId="13_ncr:1_{09C2CB3C-403E-1048-B34D-BB74DBD19FA8}" xr6:coauthVersionLast="47" xr6:coauthVersionMax="47" xr10:uidLastSave="{00000000-0000-0000-0000-000000000000}"/>
  <bookViews>
    <workbookView xWindow="1320" yWindow="500" windowWidth="28020" windowHeight="16940" xr2:uid="{BFFBEF00-F9F4-D344-943F-FCC7F65C4CA2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M12" i="1"/>
  <c r="M13" i="1"/>
  <c r="M16" i="1"/>
  <c r="M17" i="1"/>
  <c r="M18" i="1"/>
  <c r="M19" i="1"/>
  <c r="M20" i="1"/>
  <c r="M21" i="1"/>
  <c r="M22" i="1"/>
  <c r="M7" i="1"/>
  <c r="K8" i="1"/>
  <c r="K9" i="1"/>
  <c r="K12" i="1"/>
  <c r="K13" i="1"/>
  <c r="K16" i="1"/>
  <c r="K17" i="1"/>
  <c r="K18" i="1"/>
  <c r="K19" i="1"/>
  <c r="K20" i="1"/>
  <c r="K21" i="1"/>
  <c r="K22" i="1"/>
  <c r="K7" i="1"/>
  <c r="I12" i="1"/>
  <c r="I13" i="1"/>
  <c r="I16" i="1"/>
  <c r="I17" i="1"/>
  <c r="I18" i="1"/>
  <c r="I19" i="1"/>
  <c r="I20" i="1"/>
  <c r="I21" i="1"/>
  <c r="I22" i="1"/>
  <c r="I8" i="1"/>
  <c r="I9" i="1"/>
  <c r="I7" i="1"/>
</calcChain>
</file>

<file path=xl/sharedStrings.xml><?xml version="1.0" encoding="utf-8"?>
<sst xmlns="http://schemas.openxmlformats.org/spreadsheetml/2006/main" count="72" uniqueCount="54">
  <si>
    <t>Pembrokeshire Velo's Brawdy 10 mile TT results</t>
  </si>
  <si>
    <t>Position</t>
  </si>
  <si>
    <t>Name</t>
  </si>
  <si>
    <t>Time</t>
  </si>
  <si>
    <t>Category</t>
  </si>
  <si>
    <t>Club</t>
  </si>
  <si>
    <t>No</t>
  </si>
  <si>
    <t>Luke Stanley</t>
  </si>
  <si>
    <t>Phil Walker</t>
  </si>
  <si>
    <t>Pembs Velo</t>
  </si>
  <si>
    <t>No club</t>
  </si>
  <si>
    <t>Sen</t>
  </si>
  <si>
    <t>Vet</t>
  </si>
  <si>
    <t>RB</t>
  </si>
  <si>
    <t>Road Bike</t>
  </si>
  <si>
    <t>Timekeepers: Ritchie &amp; Claire Tout; pushers: Peter Lloyd, Dorian Thomas</t>
  </si>
  <si>
    <t>Pembs Tri</t>
  </si>
  <si>
    <t>Jason Cole</t>
  </si>
  <si>
    <t>Tribe of One</t>
  </si>
  <si>
    <t>Huw Bendall</t>
  </si>
  <si>
    <t>Lap 1</t>
  </si>
  <si>
    <t>Lap 2</t>
  </si>
  <si>
    <t>Lap 3</t>
  </si>
  <si>
    <t>Wednesday 21st September 2022</t>
  </si>
  <si>
    <t xml:space="preserve"> </t>
  </si>
  <si>
    <t>Brad Davies</t>
  </si>
  <si>
    <t>Bynea</t>
  </si>
  <si>
    <t>Jeff Partridge</t>
  </si>
  <si>
    <t>India Woodruff</t>
  </si>
  <si>
    <t>Catherine Marks</t>
  </si>
  <si>
    <t>Frank Vaughan</t>
  </si>
  <si>
    <t>Yorkshire Coast Clarion</t>
  </si>
  <si>
    <t>Richard Coomer Mike George</t>
  </si>
  <si>
    <t>Vet         Sen</t>
  </si>
  <si>
    <t>Rupert Milton Callum Davies</t>
  </si>
  <si>
    <t>Sen         Sen</t>
  </si>
  <si>
    <t>Lewys Thomas Bethan Ousley</t>
  </si>
  <si>
    <t>Sen          Vet</t>
  </si>
  <si>
    <t>DNS</t>
  </si>
  <si>
    <t>Start</t>
  </si>
  <si>
    <t>Wayne Jenkins</t>
  </si>
  <si>
    <t>Dave Francis</t>
  </si>
  <si>
    <t>Loughborough Students Pembs Velo</t>
  </si>
  <si>
    <t>Tribe of One                     Tribe of One</t>
  </si>
  <si>
    <t>Pembs Velo                  Pembs Velo</t>
  </si>
  <si>
    <t>20 21</t>
  </si>
  <si>
    <t>24 25</t>
  </si>
  <si>
    <t>22 23</t>
  </si>
  <si>
    <t>2-up</t>
  </si>
  <si>
    <t>Women</t>
  </si>
  <si>
    <t>Men</t>
  </si>
  <si>
    <t>Lap 1 time</t>
  </si>
  <si>
    <t>lap 2 time</t>
  </si>
  <si>
    <t>Lap 3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</si>
</sst>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A948-B939-544C-835C-CAE8D006CB93}">
  <dimension ref="A1:O27"/>
  <sheetViews>
    <sheetView tabSelected="1" zoomScaleNormal="100" workbookViewId="0">
      <selection activeCell="R23" sqref="R23"/>
    </sheetView>
  </sheetViews>
  <sheetFormatPr baseColWidth="10" defaultRowHeight="16" x14ac:dyDescent="0.2"/>
  <cols>
    <col min="2" max="2" width="7.33203125" customWidth="1"/>
    <col min="3" max="3" width="3.83203125" style="10" customWidth="1"/>
    <col min="4" max="4" width="16.5" style="7" customWidth="1"/>
    <col min="5" max="5" width="10" style="7" customWidth="1"/>
    <col min="6" max="6" width="21.6640625" style="7" customWidth="1"/>
    <col min="7" max="7" width="8.5" style="11" customWidth="1"/>
    <col min="8" max="8" width="8.6640625" customWidth="1"/>
    <col min="9" max="9" width="8.5" style="22" customWidth="1"/>
    <col min="10" max="10" width="7.83203125" customWidth="1"/>
    <col min="11" max="11" width="8" customWidth="1"/>
    <col min="12" max="12" width="8.6640625" customWidth="1"/>
    <col min="13" max="13" width="8.5" customWidth="1"/>
    <col min="14" max="14" width="9.5" style="3" customWidth="1"/>
    <col min="15" max="15" width="8.6640625" style="2" customWidth="1"/>
  </cols>
  <sheetData>
    <row r="1" spans="1:15" x14ac:dyDescent="0.2">
      <c r="B1" s="1" t="s">
        <v>0</v>
      </c>
    </row>
    <row r="2" spans="1:15" x14ac:dyDescent="0.2">
      <c r="B2" t="s">
        <v>23</v>
      </c>
    </row>
    <row r="3" spans="1:15" x14ac:dyDescent="0.2">
      <c r="B3" t="s">
        <v>15</v>
      </c>
    </row>
    <row r="5" spans="1:15" ht="17" x14ac:dyDescent="0.2">
      <c r="A5" s="2"/>
      <c r="B5" s="6" t="s">
        <v>1</v>
      </c>
      <c r="C5" s="8" t="s">
        <v>6</v>
      </c>
      <c r="D5" s="8" t="s">
        <v>2</v>
      </c>
      <c r="E5" s="8" t="s">
        <v>4</v>
      </c>
      <c r="F5" s="8" t="s">
        <v>5</v>
      </c>
      <c r="G5" s="12" t="s">
        <v>39</v>
      </c>
      <c r="H5" s="6" t="s">
        <v>20</v>
      </c>
      <c r="I5" s="23" t="s">
        <v>51</v>
      </c>
      <c r="J5" s="6" t="s">
        <v>21</v>
      </c>
      <c r="K5" s="27" t="s">
        <v>52</v>
      </c>
      <c r="L5" s="6" t="s">
        <v>22</v>
      </c>
      <c r="M5" s="27" t="s">
        <v>53</v>
      </c>
      <c r="N5" s="29" t="s">
        <v>3</v>
      </c>
      <c r="O5" s="6" t="s">
        <v>14</v>
      </c>
    </row>
    <row r="6" spans="1:15" x14ac:dyDescent="0.2">
      <c r="A6" s="2"/>
      <c r="B6" s="19" t="s">
        <v>48</v>
      </c>
      <c r="C6" s="20"/>
      <c r="D6" s="20"/>
      <c r="E6" s="20"/>
      <c r="F6" s="20"/>
      <c r="G6" s="21"/>
      <c r="H6" s="19"/>
      <c r="I6" s="24"/>
      <c r="J6" s="19"/>
      <c r="K6" s="28"/>
      <c r="L6" s="19"/>
      <c r="M6" s="28"/>
      <c r="N6" s="30"/>
      <c r="O6" s="19"/>
    </row>
    <row r="7" spans="1:15" ht="34" x14ac:dyDescent="0.2">
      <c r="A7" s="2"/>
      <c r="B7" s="4">
        <v>1</v>
      </c>
      <c r="C7" s="9" t="s">
        <v>47</v>
      </c>
      <c r="D7" s="9" t="s">
        <v>34</v>
      </c>
      <c r="E7" s="9" t="s">
        <v>35</v>
      </c>
      <c r="F7" s="9" t="s">
        <v>43</v>
      </c>
      <c r="G7" s="13">
        <v>3.472222222222222E-3</v>
      </c>
      <c r="H7" s="5">
        <v>8.7384259259259255E-3</v>
      </c>
      <c r="I7" s="25">
        <f>H7-G7</f>
        <v>5.2662037037037035E-3</v>
      </c>
      <c r="J7" s="5">
        <v>1.4201388888888888E-2</v>
      </c>
      <c r="K7" s="25">
        <f>J7-I7-G7</f>
        <v>5.4629629629629629E-3</v>
      </c>
      <c r="L7" s="5">
        <v>1.9490740740740743E-2</v>
      </c>
      <c r="M7" s="25">
        <f>L7-K7-I7-G7</f>
        <v>5.2893518518518541E-3</v>
      </c>
      <c r="N7" s="31">
        <v>1.6018518518518519E-2</v>
      </c>
      <c r="O7" s="4"/>
    </row>
    <row r="8" spans="1:15" ht="34" x14ac:dyDescent="0.2">
      <c r="A8" s="2"/>
      <c r="B8" s="4">
        <v>2</v>
      </c>
      <c r="C8" s="9" t="s">
        <v>46</v>
      </c>
      <c r="D8" s="9" t="s">
        <v>36</v>
      </c>
      <c r="E8" s="9" t="s">
        <v>37</v>
      </c>
      <c r="F8" s="9" t="s">
        <v>42</v>
      </c>
      <c r="G8" s="13">
        <v>4.1666666666666666E-3</v>
      </c>
      <c r="H8" s="5">
        <v>1.0104166666666668E-2</v>
      </c>
      <c r="I8" s="25">
        <f t="shared" ref="I8:I22" si="0">H8-G8</f>
        <v>5.9375000000000009E-3</v>
      </c>
      <c r="J8" s="5">
        <v>1.6041666666666666E-2</v>
      </c>
      <c r="K8" s="25">
        <f t="shared" ref="K8:K22" si="1">J8-I8-G8</f>
        <v>5.9374999999999975E-3</v>
      </c>
      <c r="L8" s="5">
        <v>2.1990740740740741E-2</v>
      </c>
      <c r="M8" s="25">
        <f t="shared" ref="M8:M22" si="2">L8-K8-I8-G8</f>
        <v>5.9490740740740745E-3</v>
      </c>
      <c r="N8" s="31">
        <v>1.7824074074074076E-2</v>
      </c>
      <c r="O8" s="4"/>
    </row>
    <row r="9" spans="1:15" ht="34" x14ac:dyDescent="0.2">
      <c r="A9" s="2"/>
      <c r="B9" s="4">
        <v>3</v>
      </c>
      <c r="C9" s="9" t="s">
        <v>45</v>
      </c>
      <c r="D9" s="9" t="s">
        <v>32</v>
      </c>
      <c r="E9" s="9" t="s">
        <v>33</v>
      </c>
      <c r="F9" s="9" t="s">
        <v>44</v>
      </c>
      <c r="G9" s="13">
        <v>0</v>
      </c>
      <c r="H9" s="5">
        <v>6.9791666666666674E-3</v>
      </c>
      <c r="I9" s="25">
        <f t="shared" si="0"/>
        <v>6.9791666666666674E-3</v>
      </c>
      <c r="J9" s="5">
        <v>1.3946759259259258E-2</v>
      </c>
      <c r="K9" s="25">
        <f t="shared" si="1"/>
        <v>6.9675925925925903E-3</v>
      </c>
      <c r="L9" s="5">
        <v>2.0891203703703703E-2</v>
      </c>
      <c r="M9" s="25">
        <f t="shared" si="2"/>
        <v>6.9444444444444449E-3</v>
      </c>
      <c r="N9" s="31">
        <v>2.0891203703703703E-2</v>
      </c>
      <c r="O9" s="4" t="s">
        <v>13</v>
      </c>
    </row>
    <row r="10" spans="1:15" x14ac:dyDescent="0.2">
      <c r="A10" s="2"/>
      <c r="B10" s="14"/>
      <c r="C10" s="15"/>
      <c r="D10" s="15"/>
      <c r="E10" s="15"/>
      <c r="F10" s="15"/>
      <c r="G10" s="16"/>
      <c r="H10" s="17"/>
      <c r="I10" s="26"/>
      <c r="J10" s="17"/>
      <c r="K10" s="26"/>
      <c r="L10" s="17"/>
      <c r="M10" s="26"/>
      <c r="N10" s="32"/>
      <c r="O10" s="14"/>
    </row>
    <row r="11" spans="1:15" x14ac:dyDescent="0.2">
      <c r="A11" s="2"/>
      <c r="B11" s="19" t="s">
        <v>49</v>
      </c>
      <c r="C11" s="15"/>
      <c r="D11" s="15"/>
      <c r="E11" s="15"/>
      <c r="F11" s="15"/>
      <c r="G11" s="16"/>
      <c r="H11" s="17"/>
      <c r="I11" s="26"/>
      <c r="J11" s="17"/>
      <c r="K11" s="26"/>
      <c r="L11" s="17"/>
      <c r="M11" s="26"/>
      <c r="N11" s="32"/>
      <c r="O11" s="14"/>
    </row>
    <row r="12" spans="1:15" ht="17" x14ac:dyDescent="0.2">
      <c r="A12" s="2"/>
      <c r="B12" s="4">
        <v>1</v>
      </c>
      <c r="C12" s="9">
        <v>8</v>
      </c>
      <c r="D12" s="9" t="s">
        <v>29</v>
      </c>
      <c r="E12" s="9" t="s">
        <v>11</v>
      </c>
      <c r="F12" s="9" t="s">
        <v>16</v>
      </c>
      <c r="G12" s="13">
        <v>2.7777777777777779E-3</v>
      </c>
      <c r="H12" s="5">
        <v>9.2361111111111116E-3</v>
      </c>
      <c r="I12" s="25">
        <f t="shared" si="0"/>
        <v>6.4583333333333333E-3</v>
      </c>
      <c r="J12" s="5">
        <v>1.5659722222222224E-2</v>
      </c>
      <c r="K12" s="25">
        <f t="shared" si="1"/>
        <v>6.4236111111111126E-3</v>
      </c>
      <c r="L12" s="5">
        <v>2.2002314814814818E-2</v>
      </c>
      <c r="M12" s="25">
        <f t="shared" si="2"/>
        <v>6.3425925925925941E-3</v>
      </c>
      <c r="N12" s="31">
        <v>1.9224537037037037E-2</v>
      </c>
      <c r="O12" s="4"/>
    </row>
    <row r="13" spans="1:15" ht="17" x14ac:dyDescent="0.2">
      <c r="A13" s="2"/>
      <c r="B13" s="4">
        <v>2</v>
      </c>
      <c r="C13" s="9">
        <v>7</v>
      </c>
      <c r="D13" s="9" t="s">
        <v>28</v>
      </c>
      <c r="E13" s="9" t="s">
        <v>11</v>
      </c>
      <c r="F13" s="9" t="s">
        <v>10</v>
      </c>
      <c r="G13" s="13">
        <v>2.4305555555555556E-3</v>
      </c>
      <c r="H13" s="5">
        <v>8.7499999999999991E-3</v>
      </c>
      <c r="I13" s="25">
        <f t="shared" si="0"/>
        <v>6.3194444444444435E-3</v>
      </c>
      <c r="J13" s="5">
        <v>1.5219907407407409E-2</v>
      </c>
      <c r="K13" s="25">
        <f t="shared" si="1"/>
        <v>6.4699074074074103E-3</v>
      </c>
      <c r="L13" s="5">
        <v>2.1666666666666667E-2</v>
      </c>
      <c r="M13" s="25">
        <f t="shared" si="2"/>
        <v>6.446759259259258E-3</v>
      </c>
      <c r="N13" s="31">
        <v>1.923611111111111E-2</v>
      </c>
      <c r="O13" s="4"/>
    </row>
    <row r="14" spans="1:15" x14ac:dyDescent="0.2">
      <c r="A14" s="2"/>
      <c r="B14" s="14"/>
      <c r="C14" s="15"/>
      <c r="D14" s="15"/>
      <c r="E14" s="15"/>
      <c r="F14" s="15"/>
      <c r="G14" s="16"/>
      <c r="H14" s="17"/>
      <c r="I14" s="26"/>
      <c r="J14" s="17"/>
      <c r="K14" s="26"/>
      <c r="L14" s="17"/>
      <c r="M14" s="26"/>
      <c r="N14" s="32"/>
      <c r="O14" s="14"/>
    </row>
    <row r="15" spans="1:15" s="18" customFormat="1" x14ac:dyDescent="0.2">
      <c r="A15" s="14"/>
      <c r="B15" s="19" t="s">
        <v>50</v>
      </c>
      <c r="C15" s="15"/>
      <c r="D15" s="15"/>
      <c r="E15" s="15"/>
      <c r="F15" s="15"/>
      <c r="G15" s="16"/>
      <c r="H15" s="17"/>
      <c r="I15" s="26"/>
      <c r="J15" s="17"/>
      <c r="K15" s="26"/>
      <c r="L15" s="17"/>
      <c r="M15" s="26"/>
      <c r="N15" s="32"/>
      <c r="O15" s="14"/>
    </row>
    <row r="16" spans="1:15" ht="17" x14ac:dyDescent="0.2">
      <c r="A16" s="2"/>
      <c r="B16" s="4">
        <v>1</v>
      </c>
      <c r="C16" s="9">
        <v>5</v>
      </c>
      <c r="D16" s="9" t="s">
        <v>27</v>
      </c>
      <c r="E16" s="9" t="s">
        <v>12</v>
      </c>
      <c r="F16" s="9" t="s">
        <v>26</v>
      </c>
      <c r="G16" s="13">
        <v>1.736111111111111E-3</v>
      </c>
      <c r="H16" s="5">
        <v>7.6620370370370366E-3</v>
      </c>
      <c r="I16" s="25">
        <f t="shared" si="0"/>
        <v>5.9259259259259256E-3</v>
      </c>
      <c r="J16" s="5">
        <v>1.357638888888889E-2</v>
      </c>
      <c r="K16" s="25">
        <f t="shared" si="1"/>
        <v>5.9143518518518529E-3</v>
      </c>
      <c r="L16" s="5">
        <v>1.9421296296296294E-2</v>
      </c>
      <c r="M16" s="25">
        <f t="shared" si="2"/>
        <v>5.8449074074074046E-3</v>
      </c>
      <c r="N16" s="31">
        <v>1.7685185185185182E-2</v>
      </c>
      <c r="O16" s="4"/>
    </row>
    <row r="17" spans="1:15" ht="17" x14ac:dyDescent="0.2">
      <c r="A17" s="2"/>
      <c r="B17" s="4">
        <v>2</v>
      </c>
      <c r="C17" s="9">
        <v>6</v>
      </c>
      <c r="D17" s="9" t="s">
        <v>41</v>
      </c>
      <c r="E17" s="9" t="s">
        <v>12</v>
      </c>
      <c r="F17" s="9" t="s">
        <v>18</v>
      </c>
      <c r="G17" s="13">
        <v>2.0833333333333333E-3</v>
      </c>
      <c r="H17" s="5">
        <v>8.0208333333333329E-3</v>
      </c>
      <c r="I17" s="25">
        <f t="shared" si="0"/>
        <v>5.9375000000000001E-3</v>
      </c>
      <c r="J17" s="5">
        <v>1.4027777777777778E-2</v>
      </c>
      <c r="K17" s="25">
        <f t="shared" si="1"/>
        <v>6.006944444444445E-3</v>
      </c>
      <c r="L17" s="5">
        <v>2.0092592592592592E-2</v>
      </c>
      <c r="M17" s="25">
        <f t="shared" si="2"/>
        <v>6.0648148148148145E-3</v>
      </c>
      <c r="N17" s="31">
        <v>1.800925925925926E-2</v>
      </c>
      <c r="O17" s="4"/>
    </row>
    <row r="18" spans="1:15" ht="17" x14ac:dyDescent="0.2">
      <c r="A18" s="2"/>
      <c r="B18" s="4">
        <v>3</v>
      </c>
      <c r="C18" s="9">
        <v>1</v>
      </c>
      <c r="D18" s="9" t="s">
        <v>25</v>
      </c>
      <c r="E18" s="9" t="s">
        <v>12</v>
      </c>
      <c r="F18" s="9" t="s">
        <v>26</v>
      </c>
      <c r="G18" s="13">
        <v>3.4722222222222224E-4</v>
      </c>
      <c r="H18" s="5">
        <v>6.6087962962962966E-3</v>
      </c>
      <c r="I18" s="25">
        <f t="shared" si="0"/>
        <v>6.2615740740740748E-3</v>
      </c>
      <c r="J18" s="5">
        <v>1.2916666666666667E-2</v>
      </c>
      <c r="K18" s="25">
        <f t="shared" si="1"/>
        <v>6.3078703703703699E-3</v>
      </c>
      <c r="L18" s="5">
        <v>1.9189814814814816E-2</v>
      </c>
      <c r="M18" s="25">
        <f t="shared" si="2"/>
        <v>6.2731481481481492E-3</v>
      </c>
      <c r="N18" s="31">
        <v>1.8842592592592591E-2</v>
      </c>
      <c r="O18" s="4"/>
    </row>
    <row r="19" spans="1:15" ht="17" x14ac:dyDescent="0.2">
      <c r="A19" s="2"/>
      <c r="B19" s="4">
        <v>4</v>
      </c>
      <c r="C19" s="9">
        <v>2</v>
      </c>
      <c r="D19" s="9" t="s">
        <v>17</v>
      </c>
      <c r="E19" s="9" t="s">
        <v>11</v>
      </c>
      <c r="F19" s="9" t="s">
        <v>9</v>
      </c>
      <c r="G19" s="13">
        <v>6.9444444444444447E-4</v>
      </c>
      <c r="H19" s="5">
        <v>6.9328703703703696E-3</v>
      </c>
      <c r="I19" s="25">
        <f t="shared" si="0"/>
        <v>6.238425925925925E-3</v>
      </c>
      <c r="J19" s="5">
        <v>1.3356481481481483E-2</v>
      </c>
      <c r="K19" s="25">
        <f t="shared" si="1"/>
        <v>6.4236111111111134E-3</v>
      </c>
      <c r="L19" s="5">
        <v>1.9722222222222221E-2</v>
      </c>
      <c r="M19" s="25">
        <f t="shared" si="2"/>
        <v>6.3657407407407387E-3</v>
      </c>
      <c r="N19" s="31">
        <v>1.9027777777777779E-2</v>
      </c>
      <c r="O19" s="4" t="s">
        <v>13</v>
      </c>
    </row>
    <row r="20" spans="1:15" ht="17" x14ac:dyDescent="0.2">
      <c r="A20" s="2"/>
      <c r="B20" s="4">
        <v>7</v>
      </c>
      <c r="C20" s="9">
        <v>3</v>
      </c>
      <c r="D20" s="9" t="s">
        <v>7</v>
      </c>
      <c r="E20" s="9" t="s">
        <v>11</v>
      </c>
      <c r="F20" s="9" t="s">
        <v>10</v>
      </c>
      <c r="G20" s="13">
        <v>1.0416666666666667E-3</v>
      </c>
      <c r="H20" s="5">
        <v>7.5925925925925926E-3</v>
      </c>
      <c r="I20" s="25">
        <f t="shared" si="0"/>
        <v>6.5509259259259262E-3</v>
      </c>
      <c r="J20" s="5">
        <v>1.4236111111111111E-2</v>
      </c>
      <c r="K20" s="25">
        <f t="shared" si="1"/>
        <v>6.6435185185185182E-3</v>
      </c>
      <c r="L20" s="5">
        <v>2.074074074074074E-2</v>
      </c>
      <c r="M20" s="25">
        <f t="shared" si="2"/>
        <v>6.5046296296296302E-3</v>
      </c>
      <c r="N20" s="31">
        <v>1.9699074074074074E-2</v>
      </c>
      <c r="O20" s="4"/>
    </row>
    <row r="21" spans="1:15" ht="17" x14ac:dyDescent="0.2">
      <c r="A21" s="2"/>
      <c r="B21" s="4">
        <v>8</v>
      </c>
      <c r="C21" s="9">
        <v>4</v>
      </c>
      <c r="D21" s="9" t="s">
        <v>8</v>
      </c>
      <c r="E21" s="9" t="s">
        <v>12</v>
      </c>
      <c r="F21" s="9" t="s">
        <v>9</v>
      </c>
      <c r="G21" s="13">
        <v>1.3888888888888889E-3</v>
      </c>
      <c r="H21" s="5">
        <v>8.0208333333333329E-3</v>
      </c>
      <c r="I21" s="25">
        <f t="shared" si="0"/>
        <v>6.6319444444444438E-3</v>
      </c>
      <c r="J21" s="5">
        <v>1.5162037037037036E-2</v>
      </c>
      <c r="K21" s="25">
        <f t="shared" si="1"/>
        <v>7.1412037037037034E-3</v>
      </c>
      <c r="L21" s="5">
        <v>2.2060185185185183E-2</v>
      </c>
      <c r="M21" s="25">
        <f t="shared" si="2"/>
        <v>6.8981481481481463E-3</v>
      </c>
      <c r="N21" s="31">
        <v>2.0671296296296295E-2</v>
      </c>
      <c r="O21" s="4" t="s">
        <v>13</v>
      </c>
    </row>
    <row r="22" spans="1:15" ht="17" x14ac:dyDescent="0.2">
      <c r="A22" s="2"/>
      <c r="B22" s="4">
        <v>9</v>
      </c>
      <c r="C22" s="9">
        <v>9</v>
      </c>
      <c r="D22" s="9" t="s">
        <v>30</v>
      </c>
      <c r="E22" s="9" t="s">
        <v>12</v>
      </c>
      <c r="F22" s="9" t="s">
        <v>31</v>
      </c>
      <c r="G22" s="13">
        <v>3.1249999999999997E-3</v>
      </c>
      <c r="H22" s="5">
        <v>1.0983796296296297E-2</v>
      </c>
      <c r="I22" s="25">
        <f t="shared" si="0"/>
        <v>7.8587962962962978E-3</v>
      </c>
      <c r="J22" s="5">
        <v>1.8865740740740742E-2</v>
      </c>
      <c r="K22" s="25">
        <f t="shared" si="1"/>
        <v>7.8819444444444449E-3</v>
      </c>
      <c r="L22" s="5">
        <v>2.6851851851851849E-2</v>
      </c>
      <c r="M22" s="25">
        <f t="shared" si="2"/>
        <v>7.986111111111107E-3</v>
      </c>
      <c r="N22" s="31">
        <v>2.3842592592592596E-2</v>
      </c>
      <c r="O22" s="4" t="s">
        <v>13</v>
      </c>
    </row>
    <row r="23" spans="1:15" ht="17" x14ac:dyDescent="0.2">
      <c r="A23" s="2"/>
      <c r="B23" s="4">
        <v>10</v>
      </c>
      <c r="C23" s="9"/>
      <c r="D23" s="9" t="s">
        <v>40</v>
      </c>
      <c r="E23" s="9" t="s">
        <v>12</v>
      </c>
      <c r="F23" s="9" t="s">
        <v>10</v>
      </c>
      <c r="G23" s="13"/>
      <c r="H23" s="5"/>
      <c r="I23" s="25"/>
      <c r="J23" s="5"/>
      <c r="K23" s="25"/>
      <c r="L23" s="5"/>
      <c r="M23" s="25"/>
      <c r="N23" s="31" t="s">
        <v>38</v>
      </c>
      <c r="O23" s="4"/>
    </row>
    <row r="24" spans="1:15" ht="17" x14ac:dyDescent="0.2">
      <c r="A24" s="2"/>
      <c r="B24" s="4">
        <v>11</v>
      </c>
      <c r="C24" s="9"/>
      <c r="D24" s="9" t="s">
        <v>19</v>
      </c>
      <c r="E24" s="9" t="s">
        <v>12</v>
      </c>
      <c r="F24" s="9" t="s">
        <v>9</v>
      </c>
      <c r="G24" s="13"/>
      <c r="H24" s="5" t="s">
        <v>24</v>
      </c>
      <c r="I24" s="25"/>
      <c r="J24" s="5"/>
      <c r="K24" s="25"/>
      <c r="L24" s="5"/>
      <c r="M24" s="25"/>
      <c r="N24" s="31" t="s">
        <v>38</v>
      </c>
      <c r="O24" s="4"/>
    </row>
    <row r="25" spans="1:15" x14ac:dyDescent="0.2">
      <c r="A25" s="2"/>
      <c r="B25" s="2"/>
    </row>
    <row r="26" spans="1:15" x14ac:dyDescent="0.2">
      <c r="A26" s="2"/>
      <c r="B26" s="2"/>
    </row>
    <row r="27" spans="1:15" x14ac:dyDescent="0.2">
      <c r="B27" s="2"/>
    </row>
  </sheetData>
  <sortState xmlns:xlrd2="http://schemas.microsoft.com/office/spreadsheetml/2017/richdata2" ref="B6:O24">
    <sortCondition ref="N7:N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2022-07-07T18:04:11Z</dcterms:created>
  <dcterms:modified xsi:type="dcterms:W3CDTF">2022-09-22T09:29:45Z</dcterms:modified>
</cp:coreProperties>
</file>